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Non-Herbe" sheetId="1" r:id="rId1"/>
  </sheets>
  <calcPr calcId="152511"/>
</workbook>
</file>

<file path=xl/calcChain.xml><?xml version="1.0" encoding="utf-8"?>
<calcChain xmlns="http://schemas.openxmlformats.org/spreadsheetml/2006/main">
  <c r="AU24" i="1" l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T32" i="1" l="1"/>
  <c r="S32" i="1"/>
  <c r="R32" i="1"/>
  <c r="Q32" i="1"/>
  <c r="P32" i="1"/>
  <c r="O32" i="1"/>
  <c r="C34" i="1" s="1"/>
  <c r="N32" i="1"/>
  <c r="M32" i="1"/>
  <c r="L32" i="1"/>
  <c r="K32" i="1"/>
  <c r="J32" i="1"/>
  <c r="I32" i="1"/>
  <c r="H32" i="1"/>
  <c r="G32" i="1"/>
  <c r="F32" i="1"/>
  <c r="E32" i="1"/>
  <c r="D32" i="1"/>
  <c r="C32" i="1"/>
  <c r="C37" i="1" s="1"/>
  <c r="C36" i="1" l="1"/>
  <c r="C35" i="1"/>
  <c r="C38" i="1" l="1"/>
</calcChain>
</file>

<file path=xl/sharedStrings.xml><?xml version="1.0" encoding="utf-8"?>
<sst xmlns="http://schemas.openxmlformats.org/spreadsheetml/2006/main" count="137" uniqueCount="30">
  <si>
    <t>Evol</t>
  </si>
  <si>
    <t>Décile1</t>
  </si>
  <si>
    <t>Décile 5</t>
  </si>
  <si>
    <t>Décile 9</t>
  </si>
  <si>
    <t>Grille de qualification selon erreur/couleurs et bruit/moiré</t>
  </si>
  <si>
    <t>Ecart-type de spatialisation VS écart inter-couleur</t>
  </si>
  <si>
    <t>Moiré, bruit apparent</t>
  </si>
  <si>
    <t>Qualité</t>
  </si>
  <si>
    <t xml:space="preserve">Qualité 1 = </t>
  </si>
  <si>
    <t xml:space="preserve">Qualité 2 = </t>
  </si>
  <si>
    <t xml:space="preserve">Qualité 3 = </t>
  </si>
  <si>
    <t xml:space="preserve">Qualité 4 = </t>
  </si>
  <si>
    <t>TOTAL =</t>
  </si>
  <si>
    <t>Cé01 Gel épi 1cm</t>
  </si>
  <si>
    <t>Cé02 Echaudage</t>
  </si>
  <si>
    <t>Cé03 Cumul pluie grain altitude</t>
  </si>
  <si>
    <t>Cé04 Cumul pluie grain plaine</t>
  </si>
  <si>
    <t>Cé05 Jours pluvieux azote altitude</t>
  </si>
  <si>
    <t>Cé06 Jours pluvieux azote plaine</t>
  </si>
  <si>
    <t>Dé01 Dérobées printemps T</t>
  </si>
  <si>
    <t>Dé02 Dérobées été T</t>
  </si>
  <si>
    <t>Gé01 Dernière gelée de printemps</t>
  </si>
  <si>
    <t>Gé02 Première gelées forte d'automne</t>
  </si>
  <si>
    <t>Ms01 Echaudage</t>
  </si>
  <si>
    <t>Ms02 Gel fin de cycle, date</t>
  </si>
  <si>
    <t>Ms03 Gel fin de cycle, nb de jours</t>
  </si>
  <si>
    <t>Ms04 Cumul de T, choix indice</t>
  </si>
  <si>
    <t>Ms05 Satisfaction hydrique remplissage grain</t>
  </si>
  <si>
    <t>Vi01 Indice de Huglin</t>
  </si>
  <si>
    <t>Ms06 Satisfaction hydrique remplissage grain (bis)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</si>
</sst>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38"/>
  <sheetViews>
    <sheetView tabSelected="1" topLeftCell="A19" workbookViewId="0">
      <selection activeCell="T32" sqref="T32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4</v>
      </c>
    </row>
    <row r="2" spans="2:49" x14ac:dyDescent="0.25">
      <c r="B2" s="1"/>
    </row>
    <row r="3" spans="2:49" x14ac:dyDescent="0.25">
      <c r="B3" s="1"/>
      <c r="C3" s="26" t="s">
        <v>13</v>
      </c>
      <c r="D3" s="26"/>
      <c r="E3" s="26"/>
      <c r="F3" s="26"/>
      <c r="G3" s="26"/>
      <c r="H3" s="26"/>
      <c r="I3" s="26"/>
      <c r="J3" s="26"/>
      <c r="K3" s="26"/>
      <c r="L3" s="26" t="s">
        <v>14</v>
      </c>
      <c r="M3" s="26"/>
      <c r="N3" s="26"/>
      <c r="O3" s="26"/>
      <c r="P3" s="26"/>
      <c r="Q3" s="26"/>
      <c r="R3" s="26"/>
      <c r="S3" s="26"/>
      <c r="T3" s="26"/>
      <c r="U3" s="26" t="s">
        <v>15</v>
      </c>
      <c r="V3" s="26"/>
      <c r="W3" s="26"/>
      <c r="X3" s="26"/>
      <c r="Y3" s="26"/>
      <c r="Z3" s="26"/>
      <c r="AA3" s="26"/>
      <c r="AB3" s="26"/>
      <c r="AC3" s="26"/>
      <c r="AD3" s="26" t="s">
        <v>16</v>
      </c>
      <c r="AE3" s="26"/>
      <c r="AF3" s="26"/>
      <c r="AG3" s="26"/>
      <c r="AH3" s="26"/>
      <c r="AI3" s="26"/>
      <c r="AJ3" s="26"/>
      <c r="AK3" s="26"/>
      <c r="AL3" s="26"/>
      <c r="AM3" s="26" t="s">
        <v>17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1</v>
      </c>
      <c r="D4" s="26"/>
      <c r="E4" s="26"/>
      <c r="F4" s="26" t="s">
        <v>2</v>
      </c>
      <c r="G4" s="26"/>
      <c r="H4" s="26"/>
      <c r="I4" s="26" t="s">
        <v>3</v>
      </c>
      <c r="J4" s="26"/>
      <c r="K4" s="26"/>
      <c r="L4" s="26" t="s">
        <v>1</v>
      </c>
      <c r="M4" s="26"/>
      <c r="N4" s="26"/>
      <c r="O4" s="26" t="s">
        <v>2</v>
      </c>
      <c r="P4" s="26"/>
      <c r="Q4" s="26"/>
      <c r="R4" s="26" t="s">
        <v>3</v>
      </c>
      <c r="S4" s="26"/>
      <c r="T4" s="26"/>
      <c r="U4" s="26" t="s">
        <v>1</v>
      </c>
      <c r="V4" s="26"/>
      <c r="W4" s="26"/>
      <c r="X4" s="26" t="s">
        <v>2</v>
      </c>
      <c r="Y4" s="26"/>
      <c r="Z4" s="26"/>
      <c r="AA4" s="26" t="s">
        <v>3</v>
      </c>
      <c r="AB4" s="26"/>
      <c r="AC4" s="26"/>
      <c r="AD4" s="26" t="s">
        <v>1</v>
      </c>
      <c r="AE4" s="26"/>
      <c r="AF4" s="26"/>
      <c r="AG4" s="26" t="s">
        <v>2</v>
      </c>
      <c r="AH4" s="26"/>
      <c r="AI4" s="26"/>
      <c r="AJ4" s="26" t="s">
        <v>3</v>
      </c>
      <c r="AK4" s="26"/>
      <c r="AL4" s="26"/>
      <c r="AM4" s="26" t="s">
        <v>1</v>
      </c>
      <c r="AN4" s="26"/>
      <c r="AO4" s="26"/>
      <c r="AP4" s="26" t="s">
        <v>2</v>
      </c>
      <c r="AQ4" s="26"/>
      <c r="AR4" s="26"/>
      <c r="AS4" s="26" t="s">
        <v>3</v>
      </c>
      <c r="AT4" s="26"/>
      <c r="AU4" s="26"/>
    </row>
    <row r="5" spans="2:49" ht="15.75" thickBot="1" x14ac:dyDescent="0.3">
      <c r="C5" s="25">
        <v>2000</v>
      </c>
      <c r="D5" s="25">
        <v>2050</v>
      </c>
      <c r="E5" s="25" t="s">
        <v>0</v>
      </c>
      <c r="F5" s="25">
        <v>2000</v>
      </c>
      <c r="G5" s="25">
        <v>2050</v>
      </c>
      <c r="H5" s="25" t="s">
        <v>0</v>
      </c>
      <c r="I5" s="25">
        <v>2000</v>
      </c>
      <c r="J5" s="25">
        <v>2050</v>
      </c>
      <c r="K5" s="25" t="s">
        <v>0</v>
      </c>
      <c r="L5" s="25">
        <v>2000</v>
      </c>
      <c r="M5" s="25">
        <v>2050</v>
      </c>
      <c r="N5" s="25" t="s">
        <v>0</v>
      </c>
      <c r="O5" s="25">
        <v>2000</v>
      </c>
      <c r="P5" s="25">
        <v>2050</v>
      </c>
      <c r="Q5" s="25" t="s">
        <v>0</v>
      </c>
      <c r="R5" s="25">
        <v>2000</v>
      </c>
      <c r="S5" s="25">
        <v>2050</v>
      </c>
      <c r="T5" s="25" t="s">
        <v>0</v>
      </c>
      <c r="U5" s="25">
        <v>2000</v>
      </c>
      <c r="V5" s="25">
        <v>2050</v>
      </c>
      <c r="W5" s="25" t="s">
        <v>0</v>
      </c>
      <c r="X5" s="25">
        <v>2000</v>
      </c>
      <c r="Y5" s="25">
        <v>2050</v>
      </c>
      <c r="Z5" s="25" t="s">
        <v>0</v>
      </c>
      <c r="AA5" s="25">
        <v>2000</v>
      </c>
      <c r="AB5" s="25">
        <v>2050</v>
      </c>
      <c r="AC5" s="25" t="s">
        <v>0</v>
      </c>
      <c r="AD5" s="25">
        <v>2000</v>
      </c>
      <c r="AE5" s="25">
        <v>2050</v>
      </c>
      <c r="AF5" s="25" t="s">
        <v>0</v>
      </c>
      <c r="AG5" s="25">
        <v>2000</v>
      </c>
      <c r="AH5" s="25">
        <v>2050</v>
      </c>
      <c r="AI5" s="25" t="s">
        <v>0</v>
      </c>
      <c r="AJ5" s="25">
        <v>2000</v>
      </c>
      <c r="AK5" s="25">
        <v>2050</v>
      </c>
      <c r="AL5" s="25" t="s">
        <v>0</v>
      </c>
      <c r="AM5" s="25">
        <v>2000</v>
      </c>
      <c r="AN5" s="25">
        <v>2050</v>
      </c>
      <c r="AO5" s="25" t="s">
        <v>0</v>
      </c>
      <c r="AP5" s="25">
        <v>2000</v>
      </c>
      <c r="AQ5" s="25">
        <v>2050</v>
      </c>
      <c r="AR5" s="25" t="s">
        <v>0</v>
      </c>
      <c r="AS5" s="25">
        <v>2000</v>
      </c>
      <c r="AT5" s="25">
        <v>2050</v>
      </c>
      <c r="AU5" s="25" t="s">
        <v>0</v>
      </c>
      <c r="AV5" s="3"/>
      <c r="AW5" s="3"/>
    </row>
    <row r="6" spans="2:49" ht="39.950000000000003" customHeight="1" thickTop="1" x14ac:dyDescent="0.25">
      <c r="B6" s="7" t="s">
        <v>5</v>
      </c>
      <c r="C6" s="9">
        <v>2</v>
      </c>
      <c r="D6" s="10">
        <v>1</v>
      </c>
      <c r="E6" s="10">
        <v>1</v>
      </c>
      <c r="F6" s="11">
        <v>1</v>
      </c>
      <c r="G6" s="10">
        <v>1</v>
      </c>
      <c r="H6" s="12">
        <v>2</v>
      </c>
      <c r="I6" s="10">
        <v>1</v>
      </c>
      <c r="J6" s="10">
        <v>1</v>
      </c>
      <c r="K6" s="13">
        <v>2</v>
      </c>
      <c r="L6" s="9">
        <v>1</v>
      </c>
      <c r="M6" s="10">
        <v>1</v>
      </c>
      <c r="N6" s="10">
        <v>1</v>
      </c>
      <c r="O6" s="11">
        <v>1</v>
      </c>
      <c r="P6" s="10">
        <v>1</v>
      </c>
      <c r="Q6" s="12">
        <v>1</v>
      </c>
      <c r="R6" s="10">
        <v>1</v>
      </c>
      <c r="S6" s="10">
        <v>1</v>
      </c>
      <c r="T6" s="13">
        <v>1</v>
      </c>
      <c r="U6" s="9">
        <v>1</v>
      </c>
      <c r="V6" s="10">
        <v>2</v>
      </c>
      <c r="W6" s="10">
        <v>2</v>
      </c>
      <c r="X6" s="11">
        <v>1</v>
      </c>
      <c r="Y6" s="10">
        <v>1</v>
      </c>
      <c r="Z6" s="12">
        <v>2</v>
      </c>
      <c r="AA6" s="10">
        <v>1</v>
      </c>
      <c r="AB6" s="10">
        <v>2</v>
      </c>
      <c r="AC6" s="13">
        <v>2</v>
      </c>
      <c r="AD6" s="9">
        <v>1</v>
      </c>
      <c r="AE6" s="10">
        <v>2</v>
      </c>
      <c r="AF6" s="10">
        <v>3</v>
      </c>
      <c r="AG6" s="11">
        <v>1</v>
      </c>
      <c r="AH6" s="10">
        <v>1</v>
      </c>
      <c r="AI6" s="12">
        <v>2</v>
      </c>
      <c r="AJ6" s="10">
        <v>2</v>
      </c>
      <c r="AK6" s="10">
        <v>2</v>
      </c>
      <c r="AL6" s="13">
        <v>2</v>
      </c>
      <c r="AM6" s="9">
        <v>1</v>
      </c>
      <c r="AN6" s="10">
        <v>1</v>
      </c>
      <c r="AO6" s="10">
        <v>1</v>
      </c>
      <c r="AP6" s="11">
        <v>1</v>
      </c>
      <c r="AQ6" s="10">
        <v>1</v>
      </c>
      <c r="AR6" s="12">
        <v>2</v>
      </c>
      <c r="AS6" s="10">
        <v>1</v>
      </c>
      <c r="AT6" s="10">
        <v>2</v>
      </c>
      <c r="AU6" s="13">
        <v>2</v>
      </c>
      <c r="AV6" s="5"/>
      <c r="AW6" s="6"/>
    </row>
    <row r="7" spans="2:49" ht="39.950000000000003" customHeight="1" thickBot="1" x14ac:dyDescent="0.3">
      <c r="B7" s="7" t="s">
        <v>6</v>
      </c>
      <c r="C7" s="14">
        <v>2</v>
      </c>
      <c r="D7" s="15">
        <v>2</v>
      </c>
      <c r="E7" s="15">
        <v>2</v>
      </c>
      <c r="F7" s="16">
        <v>2</v>
      </c>
      <c r="G7" s="15">
        <v>2</v>
      </c>
      <c r="H7" s="17">
        <v>1</v>
      </c>
      <c r="I7" s="15">
        <v>1</v>
      </c>
      <c r="J7" s="15">
        <v>2</v>
      </c>
      <c r="K7" s="18">
        <v>2</v>
      </c>
      <c r="L7" s="14">
        <v>1</v>
      </c>
      <c r="M7" s="15">
        <v>1</v>
      </c>
      <c r="N7" s="15">
        <v>2</v>
      </c>
      <c r="O7" s="16">
        <v>1</v>
      </c>
      <c r="P7" s="15">
        <v>1</v>
      </c>
      <c r="Q7" s="17">
        <v>2</v>
      </c>
      <c r="R7" s="15">
        <v>1</v>
      </c>
      <c r="S7" s="15">
        <v>1</v>
      </c>
      <c r="T7" s="18">
        <v>2</v>
      </c>
      <c r="U7" s="14">
        <v>1</v>
      </c>
      <c r="V7" s="15">
        <v>1</v>
      </c>
      <c r="W7" s="15">
        <v>2</v>
      </c>
      <c r="X7" s="16">
        <v>1</v>
      </c>
      <c r="Y7" s="15">
        <v>1</v>
      </c>
      <c r="Z7" s="17">
        <v>2</v>
      </c>
      <c r="AA7" s="15">
        <v>2</v>
      </c>
      <c r="AB7" s="15">
        <v>1</v>
      </c>
      <c r="AC7" s="18">
        <v>2</v>
      </c>
      <c r="AD7" s="14">
        <v>1</v>
      </c>
      <c r="AE7" s="15">
        <v>1</v>
      </c>
      <c r="AF7" s="15">
        <v>2</v>
      </c>
      <c r="AG7" s="16">
        <v>1</v>
      </c>
      <c r="AH7" s="15">
        <v>2</v>
      </c>
      <c r="AI7" s="17">
        <v>2</v>
      </c>
      <c r="AJ7" s="15">
        <v>1</v>
      </c>
      <c r="AK7" s="15">
        <v>1</v>
      </c>
      <c r="AL7" s="18">
        <v>2</v>
      </c>
      <c r="AM7" s="14">
        <v>1</v>
      </c>
      <c r="AN7" s="15">
        <v>1</v>
      </c>
      <c r="AO7" s="15">
        <v>1</v>
      </c>
      <c r="AP7" s="16">
        <v>1</v>
      </c>
      <c r="AQ7" s="15">
        <v>2</v>
      </c>
      <c r="AR7" s="17">
        <v>2</v>
      </c>
      <c r="AS7" s="15">
        <v>2</v>
      </c>
      <c r="AT7" s="15">
        <v>1</v>
      </c>
      <c r="AU7" s="18">
        <v>2</v>
      </c>
      <c r="AV7" s="5"/>
      <c r="AW7" s="6"/>
    </row>
    <row r="8" spans="2:49" ht="39.950000000000003" customHeight="1" thickTop="1" thickBot="1" x14ac:dyDescent="0.3">
      <c r="B8" s="8" t="s">
        <v>7</v>
      </c>
      <c r="C8" s="19">
        <f>MIN(SUM(C6:C7)-1,4)</f>
        <v>3</v>
      </c>
      <c r="D8" s="20">
        <f>MIN(SUM(D6:D7)-1,4)</f>
        <v>2</v>
      </c>
      <c r="E8" s="20">
        <f>MIN(SUM(E6:E7)-1,4)</f>
        <v>2</v>
      </c>
      <c r="F8" s="21">
        <f t="shared" ref="F8:AU8" si="0">MIN(SUM(F6:F7)-1,4)</f>
        <v>2</v>
      </c>
      <c r="G8" s="20">
        <f t="shared" si="0"/>
        <v>2</v>
      </c>
      <c r="H8" s="22">
        <f t="shared" si="0"/>
        <v>2</v>
      </c>
      <c r="I8" s="20">
        <f t="shared" si="0"/>
        <v>1</v>
      </c>
      <c r="J8" s="20">
        <f t="shared" si="0"/>
        <v>2</v>
      </c>
      <c r="K8" s="23">
        <f t="shared" si="0"/>
        <v>3</v>
      </c>
      <c r="L8" s="19">
        <f t="shared" si="0"/>
        <v>1</v>
      </c>
      <c r="M8" s="20">
        <f t="shared" si="0"/>
        <v>1</v>
      </c>
      <c r="N8" s="20">
        <f t="shared" si="0"/>
        <v>2</v>
      </c>
      <c r="O8" s="21">
        <f t="shared" si="0"/>
        <v>1</v>
      </c>
      <c r="P8" s="20">
        <f t="shared" si="0"/>
        <v>1</v>
      </c>
      <c r="Q8" s="22">
        <f t="shared" si="0"/>
        <v>2</v>
      </c>
      <c r="R8" s="20">
        <f t="shared" si="0"/>
        <v>1</v>
      </c>
      <c r="S8" s="20">
        <f t="shared" si="0"/>
        <v>1</v>
      </c>
      <c r="T8" s="23">
        <f t="shared" si="0"/>
        <v>2</v>
      </c>
      <c r="U8" s="19">
        <f t="shared" si="0"/>
        <v>1</v>
      </c>
      <c r="V8" s="20">
        <f t="shared" si="0"/>
        <v>2</v>
      </c>
      <c r="W8" s="20">
        <f t="shared" si="0"/>
        <v>3</v>
      </c>
      <c r="X8" s="21">
        <f t="shared" si="0"/>
        <v>1</v>
      </c>
      <c r="Y8" s="20">
        <f t="shared" si="0"/>
        <v>1</v>
      </c>
      <c r="Z8" s="22">
        <f t="shared" si="0"/>
        <v>3</v>
      </c>
      <c r="AA8" s="20">
        <f t="shared" si="0"/>
        <v>2</v>
      </c>
      <c r="AB8" s="20">
        <f t="shared" si="0"/>
        <v>2</v>
      </c>
      <c r="AC8" s="23">
        <f t="shared" si="0"/>
        <v>3</v>
      </c>
      <c r="AD8" s="19">
        <f t="shared" si="0"/>
        <v>1</v>
      </c>
      <c r="AE8" s="20">
        <f t="shared" si="0"/>
        <v>2</v>
      </c>
      <c r="AF8" s="20">
        <f t="shared" si="0"/>
        <v>4</v>
      </c>
      <c r="AG8" s="21">
        <f t="shared" si="0"/>
        <v>1</v>
      </c>
      <c r="AH8" s="20">
        <f t="shared" si="0"/>
        <v>2</v>
      </c>
      <c r="AI8" s="22">
        <f t="shared" si="0"/>
        <v>3</v>
      </c>
      <c r="AJ8" s="20">
        <f t="shared" si="0"/>
        <v>2</v>
      </c>
      <c r="AK8" s="20">
        <f t="shared" si="0"/>
        <v>2</v>
      </c>
      <c r="AL8" s="23">
        <f t="shared" si="0"/>
        <v>3</v>
      </c>
      <c r="AM8" s="19">
        <f t="shared" si="0"/>
        <v>1</v>
      </c>
      <c r="AN8" s="20">
        <f t="shared" si="0"/>
        <v>1</v>
      </c>
      <c r="AO8" s="20">
        <f t="shared" si="0"/>
        <v>1</v>
      </c>
      <c r="AP8" s="21">
        <f t="shared" si="0"/>
        <v>1</v>
      </c>
      <c r="AQ8" s="20">
        <f t="shared" si="0"/>
        <v>2</v>
      </c>
      <c r="AR8" s="22">
        <f t="shared" si="0"/>
        <v>3</v>
      </c>
      <c r="AS8" s="20">
        <f t="shared" si="0"/>
        <v>2</v>
      </c>
      <c r="AT8" s="20">
        <f t="shared" si="0"/>
        <v>2</v>
      </c>
      <c r="AU8" s="23">
        <f t="shared" si="0"/>
        <v>3</v>
      </c>
      <c r="AV8" s="5"/>
      <c r="AW8" s="6"/>
    </row>
    <row r="9" spans="2:49" ht="15.75" thickTop="1" x14ac:dyDescent="0.25"/>
    <row r="10" spans="2:49" x14ac:dyDescent="0.25">
      <c r="B10" s="1"/>
    </row>
    <row r="11" spans="2:49" x14ac:dyDescent="0.25">
      <c r="B11" s="1"/>
      <c r="C11" s="26" t="s">
        <v>18</v>
      </c>
      <c r="D11" s="26"/>
      <c r="E11" s="26"/>
      <c r="F11" s="26"/>
      <c r="G11" s="26"/>
      <c r="H11" s="26"/>
      <c r="I11" s="26"/>
      <c r="J11" s="26"/>
      <c r="K11" s="26"/>
      <c r="L11" s="26" t="s">
        <v>19</v>
      </c>
      <c r="M11" s="26"/>
      <c r="N11" s="26"/>
      <c r="O11" s="26"/>
      <c r="P11" s="26"/>
      <c r="Q11" s="26"/>
      <c r="R11" s="26"/>
      <c r="S11" s="26"/>
      <c r="T11" s="26"/>
      <c r="U11" s="26" t="s">
        <v>20</v>
      </c>
      <c r="V11" s="26"/>
      <c r="W11" s="26"/>
      <c r="X11" s="26"/>
      <c r="Y11" s="26"/>
      <c r="Z11" s="26"/>
      <c r="AA11" s="26"/>
      <c r="AB11" s="26"/>
      <c r="AC11" s="26"/>
      <c r="AD11" s="26" t="s">
        <v>21</v>
      </c>
      <c r="AE11" s="26"/>
      <c r="AF11" s="26"/>
      <c r="AG11" s="26"/>
      <c r="AH11" s="26"/>
      <c r="AI11" s="26"/>
      <c r="AJ11" s="26"/>
      <c r="AK11" s="26"/>
      <c r="AL11" s="26"/>
      <c r="AM11" s="26" t="s">
        <v>22</v>
      </c>
      <c r="AN11" s="26"/>
      <c r="AO11" s="26"/>
      <c r="AP11" s="26"/>
      <c r="AQ11" s="26"/>
      <c r="AR11" s="26"/>
      <c r="AS11" s="26"/>
      <c r="AT11" s="26"/>
      <c r="AU11" s="26"/>
    </row>
    <row r="12" spans="2:49" x14ac:dyDescent="0.25">
      <c r="C12" s="26" t="s">
        <v>1</v>
      </c>
      <c r="D12" s="26"/>
      <c r="E12" s="26"/>
      <c r="F12" s="26" t="s">
        <v>2</v>
      </c>
      <c r="G12" s="26"/>
      <c r="H12" s="26"/>
      <c r="I12" s="26" t="s">
        <v>3</v>
      </c>
      <c r="J12" s="26"/>
      <c r="K12" s="26"/>
      <c r="L12" s="26" t="s">
        <v>1</v>
      </c>
      <c r="M12" s="26"/>
      <c r="N12" s="26"/>
      <c r="O12" s="26" t="s">
        <v>2</v>
      </c>
      <c r="P12" s="26"/>
      <c r="Q12" s="26"/>
      <c r="R12" s="26" t="s">
        <v>3</v>
      </c>
      <c r="S12" s="26"/>
      <c r="T12" s="26"/>
      <c r="U12" s="26" t="s">
        <v>1</v>
      </c>
      <c r="V12" s="26"/>
      <c r="W12" s="26"/>
      <c r="X12" s="26" t="s">
        <v>2</v>
      </c>
      <c r="Y12" s="26"/>
      <c r="Z12" s="26"/>
      <c r="AA12" s="26" t="s">
        <v>3</v>
      </c>
      <c r="AB12" s="26"/>
      <c r="AC12" s="26"/>
      <c r="AD12" s="26" t="s">
        <v>1</v>
      </c>
      <c r="AE12" s="26"/>
      <c r="AF12" s="26"/>
      <c r="AG12" s="26" t="s">
        <v>2</v>
      </c>
      <c r="AH12" s="26"/>
      <c r="AI12" s="26"/>
      <c r="AJ12" s="26" t="s">
        <v>3</v>
      </c>
      <c r="AK12" s="26"/>
      <c r="AL12" s="26"/>
      <c r="AM12" s="26" t="s">
        <v>1</v>
      </c>
      <c r="AN12" s="26"/>
      <c r="AO12" s="26"/>
      <c r="AP12" s="26" t="s">
        <v>2</v>
      </c>
      <c r="AQ12" s="26"/>
      <c r="AR12" s="26"/>
      <c r="AS12" s="26" t="s">
        <v>3</v>
      </c>
      <c r="AT12" s="26"/>
      <c r="AU12" s="26"/>
    </row>
    <row r="13" spans="2:49" ht="15.75" thickBot="1" x14ac:dyDescent="0.3">
      <c r="C13" s="25">
        <v>2000</v>
      </c>
      <c r="D13" s="25">
        <v>2050</v>
      </c>
      <c r="E13" s="25" t="s">
        <v>0</v>
      </c>
      <c r="F13" s="25">
        <v>2000</v>
      </c>
      <c r="G13" s="25">
        <v>2050</v>
      </c>
      <c r="H13" s="25" t="s">
        <v>0</v>
      </c>
      <c r="I13" s="25">
        <v>2000</v>
      </c>
      <c r="J13" s="25">
        <v>2050</v>
      </c>
      <c r="K13" s="25" t="s">
        <v>0</v>
      </c>
      <c r="L13" s="25">
        <v>2000</v>
      </c>
      <c r="M13" s="25">
        <v>2050</v>
      </c>
      <c r="N13" s="25" t="s">
        <v>0</v>
      </c>
      <c r="O13" s="25">
        <v>2000</v>
      </c>
      <c r="P13" s="25">
        <v>2050</v>
      </c>
      <c r="Q13" s="25" t="s">
        <v>0</v>
      </c>
      <c r="R13" s="25">
        <v>2000</v>
      </c>
      <c r="S13" s="25">
        <v>2050</v>
      </c>
      <c r="T13" s="25" t="s">
        <v>0</v>
      </c>
      <c r="U13" s="25">
        <v>2000</v>
      </c>
      <c r="V13" s="25">
        <v>2050</v>
      </c>
      <c r="W13" s="25" t="s">
        <v>0</v>
      </c>
      <c r="X13" s="25">
        <v>2000</v>
      </c>
      <c r="Y13" s="25">
        <v>2050</v>
      </c>
      <c r="Z13" s="25" t="s">
        <v>0</v>
      </c>
      <c r="AA13" s="25">
        <v>2000</v>
      </c>
      <c r="AB13" s="25">
        <v>2050</v>
      </c>
      <c r="AC13" s="25" t="s">
        <v>0</v>
      </c>
      <c r="AD13" s="25">
        <v>2000</v>
      </c>
      <c r="AE13" s="25">
        <v>2050</v>
      </c>
      <c r="AF13" s="25" t="s">
        <v>0</v>
      </c>
      <c r="AG13" s="25">
        <v>2000</v>
      </c>
      <c r="AH13" s="25">
        <v>2050</v>
      </c>
      <c r="AI13" s="25" t="s">
        <v>0</v>
      </c>
      <c r="AJ13" s="25">
        <v>2000</v>
      </c>
      <c r="AK13" s="25">
        <v>2050</v>
      </c>
      <c r="AL13" s="25" t="s">
        <v>0</v>
      </c>
      <c r="AM13" s="25">
        <v>2000</v>
      </c>
      <c r="AN13" s="25">
        <v>2050</v>
      </c>
      <c r="AO13" s="25" t="s">
        <v>0</v>
      </c>
      <c r="AP13" s="25">
        <v>2000</v>
      </c>
      <c r="AQ13" s="25">
        <v>2050</v>
      </c>
      <c r="AR13" s="25" t="s">
        <v>0</v>
      </c>
      <c r="AS13" s="25">
        <v>2000</v>
      </c>
      <c r="AT13" s="25">
        <v>2050</v>
      </c>
      <c r="AU13" s="25" t="s">
        <v>0</v>
      </c>
      <c r="AV13" s="3"/>
      <c r="AW13" s="3"/>
    </row>
    <row r="14" spans="2:49" ht="39.950000000000003" customHeight="1" thickTop="1" x14ac:dyDescent="0.25">
      <c r="B14" s="7" t="s">
        <v>5</v>
      </c>
      <c r="C14" s="9">
        <v>1</v>
      </c>
      <c r="D14" s="10">
        <v>1</v>
      </c>
      <c r="E14" s="10">
        <v>1</v>
      </c>
      <c r="F14" s="11">
        <v>1</v>
      </c>
      <c r="G14" s="10">
        <v>2</v>
      </c>
      <c r="H14" s="12">
        <v>2</v>
      </c>
      <c r="I14" s="10">
        <v>1</v>
      </c>
      <c r="J14" s="10">
        <v>1</v>
      </c>
      <c r="K14" s="13">
        <v>1</v>
      </c>
      <c r="L14" s="9">
        <v>1</v>
      </c>
      <c r="M14" s="10">
        <v>1</v>
      </c>
      <c r="N14" s="10">
        <v>1</v>
      </c>
      <c r="O14" s="11">
        <v>1</v>
      </c>
      <c r="P14" s="10">
        <v>1</v>
      </c>
      <c r="Q14" s="12">
        <v>1</v>
      </c>
      <c r="R14" s="10">
        <v>1</v>
      </c>
      <c r="S14" s="10">
        <v>1</v>
      </c>
      <c r="T14" s="13">
        <v>1</v>
      </c>
      <c r="U14" s="9">
        <v>1</v>
      </c>
      <c r="V14" s="10">
        <v>1</v>
      </c>
      <c r="W14" s="10">
        <v>1</v>
      </c>
      <c r="X14" s="11">
        <v>1</v>
      </c>
      <c r="Y14" s="10">
        <v>1</v>
      </c>
      <c r="Z14" s="12">
        <v>1</v>
      </c>
      <c r="AA14" s="10">
        <v>1</v>
      </c>
      <c r="AB14" s="10">
        <v>1</v>
      </c>
      <c r="AC14" s="13">
        <v>1</v>
      </c>
      <c r="AD14" s="9">
        <v>1</v>
      </c>
      <c r="AE14" s="10">
        <v>2</v>
      </c>
      <c r="AF14" s="10">
        <v>3</v>
      </c>
      <c r="AG14" s="11">
        <v>1</v>
      </c>
      <c r="AH14" s="10">
        <v>2</v>
      </c>
      <c r="AI14" s="12">
        <v>3</v>
      </c>
      <c r="AJ14" s="10">
        <v>1</v>
      </c>
      <c r="AK14" s="10">
        <v>2</v>
      </c>
      <c r="AL14" s="13">
        <v>2</v>
      </c>
      <c r="AM14" s="9">
        <v>2</v>
      </c>
      <c r="AN14" s="10">
        <v>2</v>
      </c>
      <c r="AO14" s="10">
        <v>3</v>
      </c>
      <c r="AP14" s="11">
        <v>1</v>
      </c>
      <c r="AQ14" s="10">
        <v>2</v>
      </c>
      <c r="AR14" s="12">
        <v>2</v>
      </c>
      <c r="AS14" s="10">
        <v>1</v>
      </c>
      <c r="AT14" s="10">
        <v>1</v>
      </c>
      <c r="AU14" s="13">
        <v>1</v>
      </c>
      <c r="AV14" s="5"/>
      <c r="AW14" s="6"/>
    </row>
    <row r="15" spans="2:49" ht="39.950000000000003" customHeight="1" thickBot="1" x14ac:dyDescent="0.3">
      <c r="B15" s="7" t="s">
        <v>6</v>
      </c>
      <c r="C15" s="14">
        <v>1</v>
      </c>
      <c r="D15" s="15">
        <v>1</v>
      </c>
      <c r="E15" s="15">
        <v>1</v>
      </c>
      <c r="F15" s="16">
        <v>2</v>
      </c>
      <c r="G15" s="15">
        <v>1</v>
      </c>
      <c r="H15" s="17">
        <v>2</v>
      </c>
      <c r="I15" s="15">
        <v>1</v>
      </c>
      <c r="J15" s="15">
        <v>2</v>
      </c>
      <c r="K15" s="18">
        <v>3</v>
      </c>
      <c r="L15" s="14">
        <v>1</v>
      </c>
      <c r="M15" s="15">
        <v>1</v>
      </c>
      <c r="N15" s="15">
        <v>2</v>
      </c>
      <c r="O15" s="16">
        <v>1</v>
      </c>
      <c r="P15" s="15">
        <v>1</v>
      </c>
      <c r="Q15" s="17">
        <v>2</v>
      </c>
      <c r="R15" s="15">
        <v>1</v>
      </c>
      <c r="S15" s="15">
        <v>1</v>
      </c>
      <c r="T15" s="18">
        <v>2</v>
      </c>
      <c r="U15" s="14">
        <v>1</v>
      </c>
      <c r="V15" s="15">
        <v>1</v>
      </c>
      <c r="W15" s="15">
        <v>2</v>
      </c>
      <c r="X15" s="16">
        <v>1</v>
      </c>
      <c r="Y15" s="15">
        <v>1</v>
      </c>
      <c r="Z15" s="17">
        <v>2</v>
      </c>
      <c r="AA15" s="15">
        <v>1</v>
      </c>
      <c r="AB15" s="15">
        <v>1</v>
      </c>
      <c r="AC15" s="18">
        <v>2</v>
      </c>
      <c r="AD15" s="14">
        <v>2</v>
      </c>
      <c r="AE15" s="15">
        <v>1</v>
      </c>
      <c r="AF15" s="15">
        <v>2</v>
      </c>
      <c r="AG15" s="16">
        <v>2</v>
      </c>
      <c r="AH15" s="15">
        <v>1</v>
      </c>
      <c r="AI15" s="17">
        <v>2</v>
      </c>
      <c r="AJ15" s="15">
        <v>2</v>
      </c>
      <c r="AK15" s="15">
        <v>2</v>
      </c>
      <c r="AL15" s="18">
        <v>3</v>
      </c>
      <c r="AM15" s="14">
        <v>2</v>
      </c>
      <c r="AN15" s="15">
        <v>1</v>
      </c>
      <c r="AO15" s="15">
        <v>3</v>
      </c>
      <c r="AP15" s="16">
        <v>2</v>
      </c>
      <c r="AQ15" s="15">
        <v>2</v>
      </c>
      <c r="AR15" s="17">
        <v>2</v>
      </c>
      <c r="AS15" s="15">
        <v>2</v>
      </c>
      <c r="AT15" s="15">
        <v>2</v>
      </c>
      <c r="AU15" s="18">
        <v>2</v>
      </c>
      <c r="AV15" s="5"/>
      <c r="AW15" s="6"/>
    </row>
    <row r="16" spans="2:49" ht="39.950000000000003" customHeight="1" thickTop="1" thickBot="1" x14ac:dyDescent="0.3">
      <c r="B16" s="8" t="s">
        <v>7</v>
      </c>
      <c r="C16" s="19">
        <f>MIN(SUM(C14:C15)-1,4)</f>
        <v>1</v>
      </c>
      <c r="D16" s="20">
        <f>MIN(SUM(D14:D15)-1,4)</f>
        <v>1</v>
      </c>
      <c r="E16" s="20">
        <f>MIN(SUM(E14:E15)-1,4)</f>
        <v>1</v>
      </c>
      <c r="F16" s="21">
        <f t="shared" ref="F16:AU16" si="1">MIN(SUM(F14:F15)-1,4)</f>
        <v>2</v>
      </c>
      <c r="G16" s="20">
        <f t="shared" si="1"/>
        <v>2</v>
      </c>
      <c r="H16" s="22">
        <f t="shared" si="1"/>
        <v>3</v>
      </c>
      <c r="I16" s="20">
        <f t="shared" si="1"/>
        <v>1</v>
      </c>
      <c r="J16" s="20">
        <f t="shared" si="1"/>
        <v>2</v>
      </c>
      <c r="K16" s="23">
        <f t="shared" si="1"/>
        <v>3</v>
      </c>
      <c r="L16" s="19">
        <f t="shared" si="1"/>
        <v>1</v>
      </c>
      <c r="M16" s="20">
        <f t="shared" si="1"/>
        <v>1</v>
      </c>
      <c r="N16" s="20">
        <f t="shared" si="1"/>
        <v>2</v>
      </c>
      <c r="O16" s="21">
        <f t="shared" si="1"/>
        <v>1</v>
      </c>
      <c r="P16" s="20">
        <f t="shared" si="1"/>
        <v>1</v>
      </c>
      <c r="Q16" s="22">
        <f t="shared" si="1"/>
        <v>2</v>
      </c>
      <c r="R16" s="20">
        <f t="shared" si="1"/>
        <v>1</v>
      </c>
      <c r="S16" s="20">
        <f t="shared" si="1"/>
        <v>1</v>
      </c>
      <c r="T16" s="23">
        <f t="shared" si="1"/>
        <v>2</v>
      </c>
      <c r="U16" s="19">
        <f t="shared" si="1"/>
        <v>1</v>
      </c>
      <c r="V16" s="20">
        <f t="shared" si="1"/>
        <v>1</v>
      </c>
      <c r="W16" s="20">
        <f t="shared" si="1"/>
        <v>2</v>
      </c>
      <c r="X16" s="21">
        <f t="shared" si="1"/>
        <v>1</v>
      </c>
      <c r="Y16" s="20">
        <f t="shared" si="1"/>
        <v>1</v>
      </c>
      <c r="Z16" s="22">
        <f t="shared" si="1"/>
        <v>2</v>
      </c>
      <c r="AA16" s="20">
        <f t="shared" si="1"/>
        <v>1</v>
      </c>
      <c r="AB16" s="20">
        <f t="shared" si="1"/>
        <v>1</v>
      </c>
      <c r="AC16" s="23">
        <f t="shared" si="1"/>
        <v>2</v>
      </c>
      <c r="AD16" s="19">
        <f t="shared" si="1"/>
        <v>2</v>
      </c>
      <c r="AE16" s="20">
        <f t="shared" si="1"/>
        <v>2</v>
      </c>
      <c r="AF16" s="20">
        <f t="shared" si="1"/>
        <v>4</v>
      </c>
      <c r="AG16" s="21">
        <f t="shared" si="1"/>
        <v>2</v>
      </c>
      <c r="AH16" s="20">
        <f t="shared" si="1"/>
        <v>2</v>
      </c>
      <c r="AI16" s="22">
        <f t="shared" si="1"/>
        <v>4</v>
      </c>
      <c r="AJ16" s="20">
        <f t="shared" si="1"/>
        <v>2</v>
      </c>
      <c r="AK16" s="20">
        <f t="shared" si="1"/>
        <v>3</v>
      </c>
      <c r="AL16" s="23">
        <f t="shared" si="1"/>
        <v>4</v>
      </c>
      <c r="AM16" s="19">
        <f t="shared" si="1"/>
        <v>3</v>
      </c>
      <c r="AN16" s="20">
        <f t="shared" si="1"/>
        <v>2</v>
      </c>
      <c r="AO16" s="20">
        <f t="shared" si="1"/>
        <v>4</v>
      </c>
      <c r="AP16" s="21">
        <f t="shared" si="1"/>
        <v>2</v>
      </c>
      <c r="AQ16" s="20">
        <f t="shared" si="1"/>
        <v>3</v>
      </c>
      <c r="AR16" s="22">
        <f t="shared" si="1"/>
        <v>3</v>
      </c>
      <c r="AS16" s="20">
        <f t="shared" si="1"/>
        <v>2</v>
      </c>
      <c r="AT16" s="20">
        <f t="shared" si="1"/>
        <v>2</v>
      </c>
      <c r="AU16" s="23">
        <f t="shared" si="1"/>
        <v>2</v>
      </c>
      <c r="AV16" s="5"/>
      <c r="AW16" s="6"/>
    </row>
    <row r="17" spans="2:49" ht="15.75" thickTop="1" x14ac:dyDescent="0.25"/>
    <row r="18" spans="2:49" x14ac:dyDescent="0.25">
      <c r="B18" s="1"/>
    </row>
    <row r="19" spans="2:49" x14ac:dyDescent="0.25">
      <c r="B19" s="1"/>
      <c r="C19" s="26" t="s">
        <v>23</v>
      </c>
      <c r="D19" s="26"/>
      <c r="E19" s="26"/>
      <c r="F19" s="26"/>
      <c r="G19" s="26"/>
      <c r="H19" s="26"/>
      <c r="I19" s="26"/>
      <c r="J19" s="26"/>
      <c r="K19" s="26"/>
      <c r="L19" s="26" t="s">
        <v>24</v>
      </c>
      <c r="M19" s="26"/>
      <c r="N19" s="26"/>
      <c r="O19" s="26"/>
      <c r="P19" s="26"/>
      <c r="Q19" s="26"/>
      <c r="R19" s="26"/>
      <c r="S19" s="26"/>
      <c r="T19" s="26"/>
      <c r="U19" s="26" t="s">
        <v>25</v>
      </c>
      <c r="V19" s="26"/>
      <c r="W19" s="26"/>
      <c r="X19" s="26"/>
      <c r="Y19" s="26"/>
      <c r="Z19" s="26"/>
      <c r="AA19" s="26"/>
      <c r="AB19" s="26"/>
      <c r="AC19" s="26"/>
      <c r="AD19" s="26" t="s">
        <v>26</v>
      </c>
      <c r="AE19" s="26"/>
      <c r="AF19" s="26"/>
      <c r="AG19" s="26"/>
      <c r="AH19" s="26"/>
      <c r="AI19" s="26"/>
      <c r="AJ19" s="26"/>
      <c r="AK19" s="26"/>
      <c r="AL19" s="26"/>
      <c r="AM19" s="26" t="s">
        <v>27</v>
      </c>
      <c r="AN19" s="26"/>
      <c r="AO19" s="26"/>
      <c r="AP19" s="26"/>
      <c r="AQ19" s="26"/>
      <c r="AR19" s="26"/>
      <c r="AS19" s="26"/>
      <c r="AT19" s="26"/>
      <c r="AU19" s="26"/>
    </row>
    <row r="20" spans="2:49" x14ac:dyDescent="0.25">
      <c r="C20" s="26" t="s">
        <v>1</v>
      </c>
      <c r="D20" s="26"/>
      <c r="E20" s="26"/>
      <c r="F20" s="26" t="s">
        <v>2</v>
      </c>
      <c r="G20" s="26"/>
      <c r="H20" s="26"/>
      <c r="I20" s="26" t="s">
        <v>3</v>
      </c>
      <c r="J20" s="26"/>
      <c r="K20" s="26"/>
      <c r="L20" s="26" t="s">
        <v>1</v>
      </c>
      <c r="M20" s="26"/>
      <c r="N20" s="26"/>
      <c r="O20" s="26" t="s">
        <v>2</v>
      </c>
      <c r="P20" s="26"/>
      <c r="Q20" s="26"/>
      <c r="R20" s="26" t="s">
        <v>3</v>
      </c>
      <c r="S20" s="26"/>
      <c r="T20" s="26"/>
      <c r="U20" s="26" t="s">
        <v>1</v>
      </c>
      <c r="V20" s="26"/>
      <c r="W20" s="26"/>
      <c r="X20" s="26" t="s">
        <v>2</v>
      </c>
      <c r="Y20" s="26"/>
      <c r="Z20" s="26"/>
      <c r="AA20" s="26" t="s">
        <v>3</v>
      </c>
      <c r="AB20" s="26"/>
      <c r="AC20" s="26"/>
      <c r="AD20" s="26" t="s">
        <v>1</v>
      </c>
      <c r="AE20" s="26"/>
      <c r="AF20" s="26"/>
      <c r="AG20" s="26" t="s">
        <v>2</v>
      </c>
      <c r="AH20" s="26"/>
      <c r="AI20" s="26"/>
      <c r="AJ20" s="26" t="s">
        <v>3</v>
      </c>
      <c r="AK20" s="26"/>
      <c r="AL20" s="26"/>
      <c r="AM20" s="26" t="s">
        <v>1</v>
      </c>
      <c r="AN20" s="26"/>
      <c r="AO20" s="26"/>
      <c r="AP20" s="26" t="s">
        <v>2</v>
      </c>
      <c r="AQ20" s="26"/>
      <c r="AR20" s="26"/>
      <c r="AS20" s="26" t="s">
        <v>3</v>
      </c>
      <c r="AT20" s="26"/>
      <c r="AU20" s="26"/>
    </row>
    <row r="21" spans="2:49" ht="15.75" thickBot="1" x14ac:dyDescent="0.3">
      <c r="C21" s="25">
        <v>2000</v>
      </c>
      <c r="D21" s="25">
        <v>2050</v>
      </c>
      <c r="E21" s="25" t="s">
        <v>0</v>
      </c>
      <c r="F21" s="25">
        <v>2000</v>
      </c>
      <c r="G21" s="25">
        <v>2050</v>
      </c>
      <c r="H21" s="25" t="s">
        <v>0</v>
      </c>
      <c r="I21" s="25">
        <v>2000</v>
      </c>
      <c r="J21" s="25">
        <v>2050</v>
      </c>
      <c r="K21" s="25" t="s">
        <v>0</v>
      </c>
      <c r="L21" s="25">
        <v>2000</v>
      </c>
      <c r="M21" s="25">
        <v>2050</v>
      </c>
      <c r="N21" s="25" t="s">
        <v>0</v>
      </c>
      <c r="O21" s="25">
        <v>2000</v>
      </c>
      <c r="P21" s="25">
        <v>2050</v>
      </c>
      <c r="Q21" s="25" t="s">
        <v>0</v>
      </c>
      <c r="R21" s="25">
        <v>2000</v>
      </c>
      <c r="S21" s="25">
        <v>2050</v>
      </c>
      <c r="T21" s="25" t="s">
        <v>0</v>
      </c>
      <c r="U21" s="25">
        <v>2000</v>
      </c>
      <c r="V21" s="25">
        <v>2050</v>
      </c>
      <c r="W21" s="25" t="s">
        <v>0</v>
      </c>
      <c r="X21" s="25">
        <v>2000</v>
      </c>
      <c r="Y21" s="25">
        <v>2050</v>
      </c>
      <c r="Z21" s="25" t="s">
        <v>0</v>
      </c>
      <c r="AA21" s="25">
        <v>2000</v>
      </c>
      <c r="AB21" s="25">
        <v>2050</v>
      </c>
      <c r="AC21" s="25" t="s">
        <v>0</v>
      </c>
      <c r="AD21" s="25">
        <v>2000</v>
      </c>
      <c r="AE21" s="25">
        <v>2050</v>
      </c>
      <c r="AF21" s="25" t="s">
        <v>0</v>
      </c>
      <c r="AG21" s="25">
        <v>2000</v>
      </c>
      <c r="AH21" s="25">
        <v>2050</v>
      </c>
      <c r="AI21" s="25" t="s">
        <v>0</v>
      </c>
      <c r="AJ21" s="25">
        <v>2000</v>
      </c>
      <c r="AK21" s="25">
        <v>2050</v>
      </c>
      <c r="AL21" s="25" t="s">
        <v>0</v>
      </c>
      <c r="AM21" s="25">
        <v>2000</v>
      </c>
      <c r="AN21" s="25">
        <v>2050</v>
      </c>
      <c r="AO21" s="25" t="s">
        <v>0</v>
      </c>
      <c r="AP21" s="25">
        <v>2000</v>
      </c>
      <c r="AQ21" s="25">
        <v>2050</v>
      </c>
      <c r="AR21" s="25" t="s">
        <v>0</v>
      </c>
      <c r="AS21" s="25">
        <v>2000</v>
      </c>
      <c r="AT21" s="25">
        <v>2050</v>
      </c>
      <c r="AU21" s="25" t="s">
        <v>0</v>
      </c>
      <c r="AV21" s="3"/>
      <c r="AW21" s="3"/>
    </row>
    <row r="22" spans="2:49" ht="39.950000000000003" customHeight="1" thickTop="1" x14ac:dyDescent="0.25">
      <c r="B22" s="7" t="s">
        <v>5</v>
      </c>
      <c r="C22" s="9">
        <v>1</v>
      </c>
      <c r="D22" s="10">
        <v>1</v>
      </c>
      <c r="E22" s="10">
        <v>1</v>
      </c>
      <c r="F22" s="11">
        <v>1</v>
      </c>
      <c r="G22" s="10">
        <v>1</v>
      </c>
      <c r="H22" s="12">
        <v>1</v>
      </c>
      <c r="I22" s="10">
        <v>1</v>
      </c>
      <c r="J22" s="10">
        <v>1</v>
      </c>
      <c r="K22" s="13">
        <v>1</v>
      </c>
      <c r="L22" s="9">
        <v>1</v>
      </c>
      <c r="M22" s="10">
        <v>1</v>
      </c>
      <c r="N22" s="10">
        <v>2</v>
      </c>
      <c r="O22" s="11">
        <v>1</v>
      </c>
      <c r="P22" s="10">
        <v>2</v>
      </c>
      <c r="Q22" s="12">
        <v>2</v>
      </c>
      <c r="R22" s="10">
        <v>2</v>
      </c>
      <c r="S22" s="10">
        <v>1</v>
      </c>
      <c r="T22" s="13">
        <v>2</v>
      </c>
      <c r="U22" s="9">
        <v>2</v>
      </c>
      <c r="V22" s="10">
        <v>3</v>
      </c>
      <c r="W22" s="10">
        <v>3</v>
      </c>
      <c r="X22" s="11">
        <v>1</v>
      </c>
      <c r="Y22" s="10">
        <v>2</v>
      </c>
      <c r="Z22" s="12">
        <v>2</v>
      </c>
      <c r="AA22" s="10">
        <v>1</v>
      </c>
      <c r="AB22" s="10">
        <v>1</v>
      </c>
      <c r="AC22" s="13">
        <v>1</v>
      </c>
      <c r="AD22" s="9">
        <v>1</v>
      </c>
      <c r="AE22" s="10">
        <v>1</v>
      </c>
      <c r="AF22" s="10">
        <v>2</v>
      </c>
      <c r="AG22" s="11">
        <v>1</v>
      </c>
      <c r="AH22" s="10">
        <v>1</v>
      </c>
      <c r="AI22" s="12">
        <v>2</v>
      </c>
      <c r="AJ22" s="10">
        <v>1</v>
      </c>
      <c r="AK22" s="10">
        <v>1</v>
      </c>
      <c r="AL22" s="13">
        <v>2</v>
      </c>
      <c r="AM22" s="9">
        <v>1</v>
      </c>
      <c r="AN22" s="10">
        <v>2</v>
      </c>
      <c r="AO22" s="10">
        <v>2</v>
      </c>
      <c r="AP22" s="11">
        <v>1</v>
      </c>
      <c r="AQ22" s="10">
        <v>1</v>
      </c>
      <c r="AR22" s="12">
        <v>3</v>
      </c>
      <c r="AS22" s="10">
        <v>1</v>
      </c>
      <c r="AT22" s="10">
        <v>1</v>
      </c>
      <c r="AU22" s="13">
        <v>2</v>
      </c>
      <c r="AV22" s="5"/>
      <c r="AW22" s="6"/>
    </row>
    <row r="23" spans="2:49" ht="39.950000000000003" customHeight="1" thickBot="1" x14ac:dyDescent="0.3">
      <c r="B23" s="7" t="s">
        <v>6</v>
      </c>
      <c r="C23" s="14">
        <v>1</v>
      </c>
      <c r="D23" s="15">
        <v>2</v>
      </c>
      <c r="E23" s="15">
        <v>1</v>
      </c>
      <c r="F23" s="16">
        <v>1</v>
      </c>
      <c r="G23" s="15">
        <v>1</v>
      </c>
      <c r="H23" s="17">
        <v>2</v>
      </c>
      <c r="I23" s="15">
        <v>1</v>
      </c>
      <c r="J23" s="15">
        <v>1</v>
      </c>
      <c r="K23" s="18">
        <v>2</v>
      </c>
      <c r="L23" s="14">
        <v>2</v>
      </c>
      <c r="M23" s="15">
        <v>2</v>
      </c>
      <c r="N23" s="15">
        <v>3</v>
      </c>
      <c r="O23" s="16">
        <v>2</v>
      </c>
      <c r="P23" s="15">
        <v>2</v>
      </c>
      <c r="Q23" s="17">
        <v>3</v>
      </c>
      <c r="R23" s="15">
        <v>2</v>
      </c>
      <c r="S23" s="15">
        <v>2</v>
      </c>
      <c r="T23" s="18">
        <v>3</v>
      </c>
      <c r="U23" s="14">
        <v>2</v>
      </c>
      <c r="V23" s="15">
        <v>2</v>
      </c>
      <c r="W23" s="15">
        <v>1</v>
      </c>
      <c r="X23" s="16">
        <v>2</v>
      </c>
      <c r="Y23" s="15">
        <v>2</v>
      </c>
      <c r="Z23" s="17">
        <v>2</v>
      </c>
      <c r="AA23" s="15">
        <v>2</v>
      </c>
      <c r="AB23" s="15">
        <v>2</v>
      </c>
      <c r="AC23" s="18">
        <v>2</v>
      </c>
      <c r="AD23" s="14">
        <v>1</v>
      </c>
      <c r="AE23" s="15">
        <v>2</v>
      </c>
      <c r="AF23" s="15">
        <v>2</v>
      </c>
      <c r="AG23" s="16">
        <v>1</v>
      </c>
      <c r="AH23" s="15">
        <v>1</v>
      </c>
      <c r="AI23" s="17">
        <v>2</v>
      </c>
      <c r="AJ23" s="15">
        <v>1</v>
      </c>
      <c r="AK23" s="15">
        <v>1</v>
      </c>
      <c r="AL23" s="18">
        <v>2</v>
      </c>
      <c r="AM23" s="14">
        <v>1</v>
      </c>
      <c r="AN23" s="15">
        <v>1</v>
      </c>
      <c r="AO23" s="15">
        <v>2</v>
      </c>
      <c r="AP23" s="16">
        <v>1</v>
      </c>
      <c r="AQ23" s="15">
        <v>2</v>
      </c>
      <c r="AR23" s="17">
        <v>2</v>
      </c>
      <c r="AS23" s="15">
        <v>1</v>
      </c>
      <c r="AT23" s="15">
        <v>1</v>
      </c>
      <c r="AU23" s="18">
        <v>2</v>
      </c>
      <c r="AV23" s="5"/>
      <c r="AW23" s="6"/>
    </row>
    <row r="24" spans="2:49" ht="39.950000000000003" customHeight="1" thickTop="1" thickBot="1" x14ac:dyDescent="0.3">
      <c r="B24" s="8" t="s">
        <v>7</v>
      </c>
      <c r="C24" s="19">
        <f>MIN(SUM(C22:C23)-1,4)</f>
        <v>1</v>
      </c>
      <c r="D24" s="20">
        <f>MIN(SUM(D22:D23)-1,4)</f>
        <v>2</v>
      </c>
      <c r="E24" s="20">
        <f>MIN(SUM(E22:E23)-1,4)</f>
        <v>1</v>
      </c>
      <c r="F24" s="21">
        <f t="shared" ref="F24:AU24" si="2">MIN(SUM(F22:F23)-1,4)</f>
        <v>1</v>
      </c>
      <c r="G24" s="20">
        <f t="shared" si="2"/>
        <v>1</v>
      </c>
      <c r="H24" s="22">
        <f t="shared" si="2"/>
        <v>2</v>
      </c>
      <c r="I24" s="20">
        <f t="shared" si="2"/>
        <v>1</v>
      </c>
      <c r="J24" s="20">
        <f t="shared" si="2"/>
        <v>1</v>
      </c>
      <c r="K24" s="23">
        <f t="shared" si="2"/>
        <v>2</v>
      </c>
      <c r="L24" s="19">
        <f t="shared" si="2"/>
        <v>2</v>
      </c>
      <c r="M24" s="20">
        <f t="shared" si="2"/>
        <v>2</v>
      </c>
      <c r="N24" s="20">
        <f t="shared" si="2"/>
        <v>4</v>
      </c>
      <c r="O24" s="21">
        <f t="shared" si="2"/>
        <v>2</v>
      </c>
      <c r="P24" s="20">
        <f t="shared" si="2"/>
        <v>3</v>
      </c>
      <c r="Q24" s="22">
        <f t="shared" si="2"/>
        <v>4</v>
      </c>
      <c r="R24" s="20">
        <f t="shared" si="2"/>
        <v>3</v>
      </c>
      <c r="S24" s="20">
        <f t="shared" si="2"/>
        <v>2</v>
      </c>
      <c r="T24" s="23">
        <f t="shared" si="2"/>
        <v>4</v>
      </c>
      <c r="U24" s="19">
        <f t="shared" si="2"/>
        <v>3</v>
      </c>
      <c r="V24" s="20">
        <f t="shared" si="2"/>
        <v>4</v>
      </c>
      <c r="W24" s="20">
        <f t="shared" si="2"/>
        <v>3</v>
      </c>
      <c r="X24" s="21">
        <f t="shared" si="2"/>
        <v>2</v>
      </c>
      <c r="Y24" s="20">
        <f t="shared" si="2"/>
        <v>3</v>
      </c>
      <c r="Z24" s="22">
        <f t="shared" si="2"/>
        <v>3</v>
      </c>
      <c r="AA24" s="20">
        <f t="shared" si="2"/>
        <v>2</v>
      </c>
      <c r="AB24" s="20">
        <f t="shared" si="2"/>
        <v>2</v>
      </c>
      <c r="AC24" s="23">
        <f t="shared" si="2"/>
        <v>2</v>
      </c>
      <c r="AD24" s="19">
        <f t="shared" si="2"/>
        <v>1</v>
      </c>
      <c r="AE24" s="20">
        <f t="shared" si="2"/>
        <v>2</v>
      </c>
      <c r="AF24" s="20">
        <f t="shared" si="2"/>
        <v>3</v>
      </c>
      <c r="AG24" s="21">
        <f t="shared" si="2"/>
        <v>1</v>
      </c>
      <c r="AH24" s="20">
        <f t="shared" si="2"/>
        <v>1</v>
      </c>
      <c r="AI24" s="22">
        <f t="shared" si="2"/>
        <v>3</v>
      </c>
      <c r="AJ24" s="20">
        <f t="shared" si="2"/>
        <v>1</v>
      </c>
      <c r="AK24" s="20">
        <f t="shared" si="2"/>
        <v>1</v>
      </c>
      <c r="AL24" s="23">
        <f t="shared" si="2"/>
        <v>3</v>
      </c>
      <c r="AM24" s="19">
        <f t="shared" si="2"/>
        <v>1</v>
      </c>
      <c r="AN24" s="20">
        <f t="shared" si="2"/>
        <v>2</v>
      </c>
      <c r="AO24" s="20">
        <f t="shared" si="2"/>
        <v>3</v>
      </c>
      <c r="AP24" s="21">
        <f t="shared" si="2"/>
        <v>1</v>
      </c>
      <c r="AQ24" s="20">
        <f t="shared" si="2"/>
        <v>2</v>
      </c>
      <c r="AR24" s="22">
        <f t="shared" si="2"/>
        <v>4</v>
      </c>
      <c r="AS24" s="20">
        <f t="shared" si="2"/>
        <v>1</v>
      </c>
      <c r="AT24" s="20">
        <f t="shared" si="2"/>
        <v>1</v>
      </c>
      <c r="AU24" s="23">
        <f t="shared" si="2"/>
        <v>3</v>
      </c>
      <c r="AV24" s="5"/>
      <c r="AW24" s="6"/>
    </row>
    <row r="25" spans="2:49" ht="15.75" thickTop="1" x14ac:dyDescent="0.25"/>
    <row r="26" spans="2:49" x14ac:dyDescent="0.25">
      <c r="B26" s="1"/>
    </row>
    <row r="27" spans="2:49" x14ac:dyDescent="0.25">
      <c r="B27" s="1"/>
      <c r="C27" s="26" t="s">
        <v>29</v>
      </c>
      <c r="D27" s="26"/>
      <c r="E27" s="26"/>
      <c r="F27" s="26"/>
      <c r="G27" s="26"/>
      <c r="H27" s="26"/>
      <c r="I27" s="26"/>
      <c r="J27" s="26"/>
      <c r="K27" s="26"/>
      <c r="L27" s="26" t="s">
        <v>28</v>
      </c>
      <c r="M27" s="26"/>
      <c r="N27" s="26"/>
      <c r="O27" s="26"/>
      <c r="P27" s="26"/>
      <c r="Q27" s="26"/>
      <c r="R27" s="26"/>
      <c r="S27" s="26"/>
      <c r="T27" s="26"/>
    </row>
    <row r="28" spans="2:49" x14ac:dyDescent="0.25">
      <c r="C28" s="26" t="s">
        <v>1</v>
      </c>
      <c r="D28" s="26"/>
      <c r="E28" s="26"/>
      <c r="F28" s="26" t="s">
        <v>2</v>
      </c>
      <c r="G28" s="26"/>
      <c r="H28" s="26"/>
      <c r="I28" s="26" t="s">
        <v>3</v>
      </c>
      <c r="J28" s="26"/>
      <c r="K28" s="26"/>
      <c r="L28" s="26" t="s">
        <v>1</v>
      </c>
      <c r="M28" s="26"/>
      <c r="N28" s="26"/>
      <c r="O28" s="26" t="s">
        <v>2</v>
      </c>
      <c r="P28" s="26"/>
      <c r="Q28" s="26"/>
      <c r="R28" s="26" t="s">
        <v>3</v>
      </c>
      <c r="S28" s="26"/>
      <c r="T28" s="26"/>
    </row>
    <row r="29" spans="2:49" ht="15.75" thickBot="1" x14ac:dyDescent="0.3">
      <c r="C29" s="2">
        <v>2000</v>
      </c>
      <c r="D29" s="2">
        <v>2050</v>
      </c>
      <c r="E29" s="2" t="s">
        <v>0</v>
      </c>
      <c r="F29" s="2">
        <v>2000</v>
      </c>
      <c r="G29" s="2">
        <v>2050</v>
      </c>
      <c r="H29" s="2" t="s">
        <v>0</v>
      </c>
      <c r="I29" s="2">
        <v>2000</v>
      </c>
      <c r="J29" s="2">
        <v>2050</v>
      </c>
      <c r="K29" s="2" t="s">
        <v>0</v>
      </c>
      <c r="L29" s="2">
        <v>2000</v>
      </c>
      <c r="M29" s="2">
        <v>2050</v>
      </c>
      <c r="N29" s="2" t="s">
        <v>0</v>
      </c>
      <c r="O29" s="2">
        <v>2000</v>
      </c>
      <c r="P29" s="2">
        <v>2050</v>
      </c>
      <c r="Q29" s="2" t="s">
        <v>0</v>
      </c>
      <c r="R29" s="2">
        <v>2000</v>
      </c>
      <c r="S29" s="2">
        <v>2050</v>
      </c>
      <c r="T29" s="2" t="s">
        <v>0</v>
      </c>
      <c r="AW29" s="3"/>
    </row>
    <row r="30" spans="2:49" ht="39.950000000000003" customHeight="1" thickTop="1" x14ac:dyDescent="0.25">
      <c r="B30" s="7" t="s">
        <v>5</v>
      </c>
      <c r="C30" s="9">
        <v>2</v>
      </c>
      <c r="D30" s="10">
        <v>1</v>
      </c>
      <c r="E30" s="10">
        <v>2</v>
      </c>
      <c r="F30" s="11">
        <v>1</v>
      </c>
      <c r="G30" s="10">
        <v>2</v>
      </c>
      <c r="H30" s="12">
        <v>2</v>
      </c>
      <c r="I30" s="10">
        <v>1</v>
      </c>
      <c r="J30" s="10">
        <v>1</v>
      </c>
      <c r="K30" s="13">
        <v>2</v>
      </c>
      <c r="L30" s="9">
        <v>1</v>
      </c>
      <c r="M30" s="10">
        <v>1</v>
      </c>
      <c r="N30" s="10">
        <v>2</v>
      </c>
      <c r="O30" s="11">
        <v>1</v>
      </c>
      <c r="P30" s="10">
        <v>1</v>
      </c>
      <c r="Q30" s="12">
        <v>2</v>
      </c>
      <c r="R30" s="10">
        <v>1</v>
      </c>
      <c r="S30" s="10">
        <v>1</v>
      </c>
      <c r="T30" s="13">
        <v>2</v>
      </c>
      <c r="AW30" s="6"/>
    </row>
    <row r="31" spans="2:49" ht="39.950000000000003" customHeight="1" thickBot="1" x14ac:dyDescent="0.3">
      <c r="B31" s="7" t="s">
        <v>6</v>
      </c>
      <c r="C31" s="14">
        <v>1</v>
      </c>
      <c r="D31" s="15">
        <v>1</v>
      </c>
      <c r="E31" s="15">
        <v>2</v>
      </c>
      <c r="F31" s="16">
        <v>1</v>
      </c>
      <c r="G31" s="15">
        <v>1</v>
      </c>
      <c r="H31" s="17">
        <v>2</v>
      </c>
      <c r="I31" s="15">
        <v>1</v>
      </c>
      <c r="J31" s="15">
        <v>1</v>
      </c>
      <c r="K31" s="18">
        <v>2</v>
      </c>
      <c r="L31" s="14">
        <v>1</v>
      </c>
      <c r="M31" s="15">
        <v>1</v>
      </c>
      <c r="N31" s="15">
        <v>2</v>
      </c>
      <c r="O31" s="16">
        <v>1</v>
      </c>
      <c r="P31" s="15">
        <v>1</v>
      </c>
      <c r="Q31" s="17">
        <v>2</v>
      </c>
      <c r="R31" s="15">
        <v>1</v>
      </c>
      <c r="S31" s="15">
        <v>1</v>
      </c>
      <c r="T31" s="18">
        <v>2</v>
      </c>
      <c r="AW31" s="6"/>
    </row>
    <row r="32" spans="2:49" ht="39.950000000000003" customHeight="1" thickTop="1" thickBot="1" x14ac:dyDescent="0.3">
      <c r="B32" s="8" t="s">
        <v>7</v>
      </c>
      <c r="C32" s="19">
        <f>MIN(SUM(C30:C31)-1,4)</f>
        <v>2</v>
      </c>
      <c r="D32" s="20">
        <f>MIN(SUM(D30:D31)-1,4)</f>
        <v>1</v>
      </c>
      <c r="E32" s="20">
        <f>MIN(SUM(E30:E31)-1,4)</f>
        <v>3</v>
      </c>
      <c r="F32" s="21">
        <f t="shared" ref="F32:T32" si="3">MIN(SUM(F30:F31)-1,4)</f>
        <v>1</v>
      </c>
      <c r="G32" s="20">
        <f t="shared" si="3"/>
        <v>2</v>
      </c>
      <c r="H32" s="22">
        <f t="shared" si="3"/>
        <v>3</v>
      </c>
      <c r="I32" s="20">
        <f t="shared" si="3"/>
        <v>1</v>
      </c>
      <c r="J32" s="20">
        <f t="shared" si="3"/>
        <v>1</v>
      </c>
      <c r="K32" s="23">
        <f t="shared" si="3"/>
        <v>3</v>
      </c>
      <c r="L32" s="19">
        <f t="shared" si="3"/>
        <v>1</v>
      </c>
      <c r="M32" s="20">
        <f t="shared" si="3"/>
        <v>1</v>
      </c>
      <c r="N32" s="20">
        <f t="shared" si="3"/>
        <v>3</v>
      </c>
      <c r="O32" s="21">
        <f t="shared" si="3"/>
        <v>1</v>
      </c>
      <c r="P32" s="20">
        <f t="shared" si="3"/>
        <v>1</v>
      </c>
      <c r="Q32" s="22">
        <f t="shared" si="3"/>
        <v>3</v>
      </c>
      <c r="R32" s="20">
        <f t="shared" si="3"/>
        <v>1</v>
      </c>
      <c r="S32" s="20">
        <f t="shared" si="3"/>
        <v>1</v>
      </c>
      <c r="T32" s="23">
        <f t="shared" si="3"/>
        <v>3</v>
      </c>
      <c r="AW32" s="6"/>
    </row>
    <row r="33" spans="2:3" ht="15.75" thickTop="1" x14ac:dyDescent="0.25"/>
    <row r="34" spans="2:3" x14ac:dyDescent="0.25">
      <c r="B34" s="24" t="s">
        <v>8</v>
      </c>
      <c r="C34" s="5">
        <f>COUNTIF(C8:AU8,"1")+COUNTIF(C16:AU16,"1")+COUNTIF(C24:AU24,"1")+COUNTIF(C32:T32,"1")</f>
        <v>57</v>
      </c>
    </row>
    <row r="35" spans="2:3" x14ac:dyDescent="0.25">
      <c r="B35" s="24" t="s">
        <v>9</v>
      </c>
      <c r="C35" s="5">
        <f>COUNTIF(C8:AU8,"2")+COUNTIF(C16:AU16,"2")+COUNTIF(C24:AU24,"2")+COUNTIF(C32:T32,"2")</f>
        <v>54</v>
      </c>
    </row>
    <row r="36" spans="2:3" x14ac:dyDescent="0.25">
      <c r="B36" s="24" t="s">
        <v>10</v>
      </c>
      <c r="C36" s="5">
        <f>COUNTIF(C8:AU8,"3")+COUNTIF(C16:AU16,"3")+COUNTIF(C24:AU24,"3")+COUNTIF(C32:T32,"3")</f>
        <v>32</v>
      </c>
    </row>
    <row r="37" spans="2:3" x14ac:dyDescent="0.25">
      <c r="B37" s="24" t="s">
        <v>11</v>
      </c>
      <c r="C37" s="5">
        <f>COUNTIF(C8:AU8,"4")+COUNTIF(C16:AU16,"4")+COUNTIF(C24:AU24,"4")+COUNTIF(C32:T32,"4")</f>
        <v>10</v>
      </c>
    </row>
    <row r="38" spans="2:3" x14ac:dyDescent="0.25">
      <c r="B38" s="24" t="s">
        <v>12</v>
      </c>
      <c r="C38" s="4">
        <f>SUM(C34:C37)</f>
        <v>153</v>
      </c>
    </row>
  </sheetData>
  <mergeCells count="68">
    <mergeCell ref="C28:E28"/>
    <mergeCell ref="F28:H28"/>
    <mergeCell ref="I28:K28"/>
    <mergeCell ref="C27:K27"/>
    <mergeCell ref="L27:T27"/>
    <mergeCell ref="L28:N28"/>
    <mergeCell ref="O28:Q28"/>
    <mergeCell ref="R28:T28"/>
    <mergeCell ref="C3:K3"/>
    <mergeCell ref="L3:T3"/>
    <mergeCell ref="U3:AC3"/>
    <mergeCell ref="AD3:AL3"/>
    <mergeCell ref="AM3:AU3"/>
    <mergeCell ref="C4:E4"/>
    <mergeCell ref="F4:H4"/>
    <mergeCell ref="I4:K4"/>
    <mergeCell ref="L4:N4"/>
    <mergeCell ref="O4:Q4"/>
    <mergeCell ref="R4:T4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C11:K11"/>
    <mergeCell ref="L11:T11"/>
    <mergeCell ref="U11:AC11"/>
    <mergeCell ref="AD11:AL11"/>
    <mergeCell ref="AM11:AU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C19:K19"/>
    <mergeCell ref="L19:T19"/>
    <mergeCell ref="U19:AC19"/>
    <mergeCell ref="AD19:AL19"/>
    <mergeCell ref="AM19:AU19"/>
    <mergeCell ref="C20:E20"/>
    <mergeCell ref="F20:H20"/>
    <mergeCell ref="I20:K20"/>
    <mergeCell ref="L20:N20"/>
    <mergeCell ref="O20:Q20"/>
    <mergeCell ref="R20:T20"/>
    <mergeCell ref="U20:W20"/>
    <mergeCell ref="X20:Z20"/>
    <mergeCell ref="AA20:AC20"/>
    <mergeCell ref="AD20:AF20"/>
    <mergeCell ref="AG20:AI20"/>
    <mergeCell ref="AJ20:AL20"/>
    <mergeCell ref="AM20:AO20"/>
    <mergeCell ref="AP20:AR20"/>
    <mergeCell ref="AS20:AU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Non-Herbe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2024-01-30T16:13:10Z</dcterms:modified>
</cp:coreProperties>
</file>